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<sst xmlns="http://schemas.openxmlformats.org/spreadsheetml/2006/main" count="21" uniqueCount="21">
  <si>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CATEGORIA</t>
  </si>
  <si>
    <t>2015</t>
  </si>
  <si>
    <t>DIFFERENZA</t>
  </si>
  <si>
    <t>DIFF %</t>
  </si>
  <si>
    <t xml:space="preserve"> FIOM </t>
  </si>
  <si>
    <t xml:space="preserve"> FILCTEM </t>
  </si>
  <si>
    <t xml:space="preserve"> SLC   </t>
  </si>
  <si>
    <t xml:space="preserve"> FILLEA </t>
  </si>
  <si>
    <t xml:space="preserve"> FLAI   </t>
  </si>
  <si>
    <t xml:space="preserve"> FILT </t>
  </si>
  <si>
    <t xml:space="preserve"> FILCAMS </t>
  </si>
  <si>
    <t xml:space="preserve"> FISAC </t>
  </si>
  <si>
    <t xml:space="preserve"> FLC </t>
  </si>
  <si>
    <t xml:space="preserve"> FUNZIONE PUBBLICA </t>
  </si>
  <si>
    <t xml:space="preserve"> NIDIL </t>
  </si>
  <si>
    <t xml:space="preserve"> TOTALE ATTIVI </t>
  </si>
  <si>
    <t xml:space="preserve"> SPI tessere ingresso </t>
  </si>
  <si>
    <t xml:space="preserve"> SPI tessere normali </t>
  </si>
  <si>
    <t xml:space="preserve"> TOTALE PENSIONATI </t>
  </si>
  <si>
    <t xml:space="preserve"> SILP </t>
  </si>
  <si>
    <t xml:space="preserve"> TOTALE GENERALE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</si>
</sst>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_-;\-* #,##0_-;_-* \-_-;_-@_-"/>
    <numFmt numFmtId="166" formatCode="@"/>
    <numFmt numFmtId="167" formatCode="0.00"/>
    <numFmt numFmtId="168" formatCode="DD/MM/YYYY"/>
  </numFmts>
  <fonts count="5"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Fill="1" applyAlignment="1">
      <alignment/>
    </xf>
    <xf numFmtId="165" fontId="1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1" xfId="0" applyFont="1" applyBorder="1" applyAlignment="1">
      <alignment/>
    </xf>
    <xf numFmtId="167" fontId="2" fillId="0" borderId="1" xfId="0" applyNumberFormat="1" applyFont="1" applyBorder="1" applyAlignment="1">
      <alignment/>
    </xf>
    <xf numFmtId="165" fontId="3" fillId="0" borderId="1" xfId="0" applyNumberFormat="1" applyFont="1" applyFill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164" fontId="0" fillId="0" borderId="1" xfId="0" applyBorder="1" applyAlignment="1">
      <alignment/>
    </xf>
    <xf numFmtId="167" fontId="0" fillId="0" borderId="1" xfId="0" applyNumberFormat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2" fillId="0" borderId="1" xfId="0" applyNumberFormat="1" applyFont="1" applyFill="1" applyBorder="1" applyAlignment="1">
      <alignment/>
    </xf>
    <xf numFmtId="165" fontId="2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D29" sqref="D29"/>
    </sheetView>
  </sheetViews>
  <sheetFormatPr defaultColWidth="11.421875" defaultRowHeight="12.75"/>
  <cols>
    <col min="1" max="1" width="25.28125" style="1" customWidth="1"/>
    <col min="2" max="2" width="14.140625" style="0" customWidth="1"/>
    <col min="3" max="3" width="11.57421875" style="0" customWidth="1"/>
    <col min="4" max="4" width="14.8515625" style="0" customWidth="1"/>
    <col min="5" max="5" width="15.57421875" style="0" customWidth="1"/>
    <col min="6" max="16384" width="11.57421875" style="0" customWidth="1"/>
  </cols>
  <sheetData>
    <row r="1" spans="1:5" ht="14.25">
      <c r="A1" s="2" t="s">
        <v>0</v>
      </c>
      <c r="B1" s="3" t="s">
        <v>1</v>
      </c>
      <c r="C1" s="4">
        <v>2016</v>
      </c>
      <c r="D1" s="5" t="s">
        <v>2</v>
      </c>
      <c r="E1" s="6" t="s">
        <v>3</v>
      </c>
    </row>
    <row r="2" spans="1:5" ht="14.25">
      <c r="A2" s="7"/>
      <c r="B2" s="8"/>
      <c r="C2" s="9"/>
      <c r="D2" s="10"/>
      <c r="E2" s="11"/>
    </row>
    <row r="3" spans="1:5" ht="14.25">
      <c r="A3" s="7"/>
      <c r="B3" s="8"/>
      <c r="C3" s="9"/>
      <c r="D3" s="10"/>
      <c r="E3" s="11"/>
    </row>
    <row r="4" spans="1:5" ht="14.25">
      <c r="A4" s="12" t="s">
        <v>4</v>
      </c>
      <c r="B4" s="13">
        <v>16985</v>
      </c>
      <c r="C4" s="13">
        <v>15856</v>
      </c>
      <c r="D4" s="10">
        <f aca="true" t="shared" si="0" ref="D4:D22">(C4-B4)</f>
        <v>-1129</v>
      </c>
      <c r="E4" s="11">
        <f aca="true" t="shared" si="1" ref="E4:E15">(D4/B4*100)</f>
        <v>-6.647041507212246</v>
      </c>
    </row>
    <row r="5" spans="1:5" ht="14.25">
      <c r="A5" s="12" t="s">
        <v>5</v>
      </c>
      <c r="B5" s="13">
        <v>4207</v>
      </c>
      <c r="C5" s="13">
        <v>3776</v>
      </c>
      <c r="D5" s="10">
        <f t="shared" si="0"/>
        <v>-431</v>
      </c>
      <c r="E5" s="11">
        <f t="shared" si="1"/>
        <v>-10.244830045162825</v>
      </c>
    </row>
    <row r="6" spans="1:5" ht="14.25">
      <c r="A6" s="12" t="s">
        <v>6</v>
      </c>
      <c r="B6" s="13">
        <v>1050</v>
      </c>
      <c r="C6" s="13">
        <v>992</v>
      </c>
      <c r="D6" s="10">
        <f t="shared" si="0"/>
        <v>-58</v>
      </c>
      <c r="E6" s="11">
        <f t="shared" si="1"/>
        <v>-5.523809523809524</v>
      </c>
    </row>
    <row r="7" spans="1:5" ht="14.25">
      <c r="A7" s="12" t="s">
        <v>7</v>
      </c>
      <c r="B7" s="13">
        <v>5550</v>
      </c>
      <c r="C7" s="13">
        <v>5206</v>
      </c>
      <c r="D7" s="10">
        <f t="shared" si="0"/>
        <v>-344</v>
      </c>
      <c r="E7" s="11">
        <f t="shared" si="1"/>
        <v>-6.198198198198198</v>
      </c>
    </row>
    <row r="8" spans="1:5" ht="14.25">
      <c r="A8" s="12" t="s">
        <v>8</v>
      </c>
      <c r="B8" s="13">
        <v>2778</v>
      </c>
      <c r="C8" s="13">
        <v>2785</v>
      </c>
      <c r="D8" s="10">
        <f t="shared" si="0"/>
        <v>7</v>
      </c>
      <c r="E8" s="11">
        <f t="shared" si="1"/>
        <v>0.25197984161267095</v>
      </c>
    </row>
    <row r="9" spans="1:5" ht="14.25">
      <c r="A9" s="12" t="s">
        <v>9</v>
      </c>
      <c r="B9" s="13">
        <v>1187</v>
      </c>
      <c r="C9" s="13">
        <v>1152</v>
      </c>
      <c r="D9" s="10">
        <f t="shared" si="0"/>
        <v>-35</v>
      </c>
      <c r="E9" s="11">
        <f t="shared" si="1"/>
        <v>-2.9486099410278013</v>
      </c>
    </row>
    <row r="10" spans="1:5" ht="14.25">
      <c r="A10" s="12" t="s">
        <v>10</v>
      </c>
      <c r="B10" s="13">
        <v>4732</v>
      </c>
      <c r="C10" s="13">
        <v>4678</v>
      </c>
      <c r="D10" s="10">
        <f t="shared" si="0"/>
        <v>-54</v>
      </c>
      <c r="E10" s="11">
        <f t="shared" si="1"/>
        <v>-1.1411665257819104</v>
      </c>
    </row>
    <row r="11" spans="1:5" ht="14.25">
      <c r="A11" s="12" t="s">
        <v>11</v>
      </c>
      <c r="B11" s="13">
        <v>1250</v>
      </c>
      <c r="C11" s="13">
        <v>1084</v>
      </c>
      <c r="D11" s="10">
        <f t="shared" si="0"/>
        <v>-166</v>
      </c>
      <c r="E11" s="11">
        <f t="shared" si="1"/>
        <v>-13.28</v>
      </c>
    </row>
    <row r="12" spans="1:5" ht="14.25">
      <c r="A12" s="12" t="s">
        <v>12</v>
      </c>
      <c r="B12" s="13">
        <v>2283</v>
      </c>
      <c r="C12" s="13">
        <v>2104</v>
      </c>
      <c r="D12" s="10">
        <f t="shared" si="0"/>
        <v>-179</v>
      </c>
      <c r="E12" s="11">
        <f t="shared" si="1"/>
        <v>-7.840560665790626</v>
      </c>
    </row>
    <row r="13" spans="1:5" ht="14.25">
      <c r="A13" s="12" t="s">
        <v>13</v>
      </c>
      <c r="B13" s="13">
        <v>5644</v>
      </c>
      <c r="C13" s="13">
        <v>5547</v>
      </c>
      <c r="D13" s="10">
        <f t="shared" si="0"/>
        <v>-97</v>
      </c>
      <c r="E13" s="11">
        <f t="shared" si="1"/>
        <v>-1.7186392629340894</v>
      </c>
    </row>
    <row r="14" spans="1:5" ht="14.25">
      <c r="A14" s="12" t="s">
        <v>14</v>
      </c>
      <c r="B14" s="13">
        <v>1233</v>
      </c>
      <c r="C14" s="13">
        <v>1248</v>
      </c>
      <c r="D14" s="10">
        <f t="shared" si="0"/>
        <v>15</v>
      </c>
      <c r="E14" s="11">
        <f t="shared" si="1"/>
        <v>1.2165450121654502</v>
      </c>
    </row>
    <row r="15" spans="1:5" ht="14.25">
      <c r="A15" s="14" t="s">
        <v>15</v>
      </c>
      <c r="B15" s="15">
        <f>SUM(B4:B14)</f>
        <v>46899</v>
      </c>
      <c r="C15" s="15">
        <f>SUM(C4:C14)</f>
        <v>44428</v>
      </c>
      <c r="D15" s="10">
        <f t="shared" si="0"/>
        <v>-2471</v>
      </c>
      <c r="E15" s="11">
        <f t="shared" si="1"/>
        <v>-5.2687690569095285</v>
      </c>
    </row>
    <row r="16" spans="1:5" ht="14.25">
      <c r="A16" s="14"/>
      <c r="B16" s="15"/>
      <c r="C16" s="15"/>
      <c r="D16" s="10">
        <f t="shared" si="0"/>
        <v>0</v>
      </c>
      <c r="E16" s="10"/>
    </row>
    <row r="17" spans="1:5" ht="14.25">
      <c r="A17" s="14"/>
      <c r="B17" s="15"/>
      <c r="C17" s="15"/>
      <c r="D17" s="10">
        <f t="shared" si="0"/>
        <v>0</v>
      </c>
      <c r="E17" s="10"/>
    </row>
    <row r="18" spans="1:5" ht="14.25">
      <c r="A18" s="12" t="s">
        <v>16</v>
      </c>
      <c r="B18" s="13">
        <v>649</v>
      </c>
      <c r="C18" s="13">
        <v>784</v>
      </c>
      <c r="D18" s="10">
        <f t="shared" si="0"/>
        <v>135</v>
      </c>
      <c r="E18" s="11">
        <f aca="true" t="shared" si="2" ref="E18:E22">(D18/B18*100)</f>
        <v>20.801232665639446</v>
      </c>
    </row>
    <row r="19" spans="1:5" ht="14.25">
      <c r="A19" s="12" t="s">
        <v>17</v>
      </c>
      <c r="B19" s="13">
        <v>60506</v>
      </c>
      <c r="C19" s="13">
        <v>59331</v>
      </c>
      <c r="D19" s="10">
        <f t="shared" si="0"/>
        <v>-1175</v>
      </c>
      <c r="E19" s="11">
        <f t="shared" si="2"/>
        <v>-1.9419561696360694</v>
      </c>
    </row>
    <row r="20" spans="1:5" ht="14.25">
      <c r="A20" s="14" t="s">
        <v>18</v>
      </c>
      <c r="B20" s="15">
        <f>SUM(B18:B19)</f>
        <v>61155</v>
      </c>
      <c r="C20" s="15">
        <f>SUM(C18:C19)</f>
        <v>60115</v>
      </c>
      <c r="D20" s="10">
        <f t="shared" si="0"/>
        <v>-1040</v>
      </c>
      <c r="E20" s="11">
        <f t="shared" si="2"/>
        <v>-1.7005968440847028</v>
      </c>
    </row>
    <row r="21" spans="1:5" ht="14.25">
      <c r="A21" s="14" t="s">
        <v>19</v>
      </c>
      <c r="B21" s="15">
        <v>37</v>
      </c>
      <c r="C21" s="15">
        <v>53</v>
      </c>
      <c r="D21" s="10">
        <f t="shared" si="0"/>
        <v>16</v>
      </c>
      <c r="E21" s="11">
        <f t="shared" si="2"/>
        <v>43.24324324324324</v>
      </c>
    </row>
    <row r="22" spans="1:5" ht="14.25">
      <c r="A22" s="14" t="s">
        <v>20</v>
      </c>
      <c r="B22" s="15">
        <f>SUM(B15+B20+B21)</f>
        <v>108091</v>
      </c>
      <c r="C22" s="15">
        <f>SUM(C15+C20+C21)</f>
        <v>104596</v>
      </c>
      <c r="D22" s="10">
        <f t="shared" si="0"/>
        <v>-3495</v>
      </c>
      <c r="E22" s="11">
        <f t="shared" si="2"/>
        <v>-3.2333866834426552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Bendinelli Thomas</dc:creator>
  <cp:keywords/>
  <dc:description/>
  <cp:lastModifiedBy>Bendinelli Thomas</cp:lastModifiedBy>
  <dcterms:created xsi:type="dcterms:W3CDTF">2017-01-12T15:24:30Z</dcterms:created>
  <dcterms:modified xsi:type="dcterms:W3CDTF">2017-01-19T08:51:17Z</dcterms:modified>
  <cp:category/>
  <cp:version/>
  <cp:contentType/>
  <cp:contentStatus/>
  <cp:revision>3</cp:revision>
</cp:coreProperties>
</file>